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  <sheet state="visible" name="Лист3" sheetId="3" r:id="rId6"/>
  </sheets>
  <definedNames/>
  <calcPr/>
  <extLst>
    <ext uri="GoogleSheetsCustomDataVersion2">
      <go:sheetsCustomData xmlns:go="http://customooxmlschemas.google.com/" r:id="rId7" roundtripDataChecksum="+v8bfGTSlhabLbfp/De3JPZriyZJWVbzoQL6Rg6UF8Q="/>
    </ext>
  </extLst>
</workbook>
</file>

<file path=xl/sharedStrings.xml><?xml version="1.0" encoding="utf-8"?>
<sst xmlns="http://schemas.openxmlformats.org/spreadsheetml/2006/main" count="27" uniqueCount="25">
  <si>
    <t xml:space="preserve">СВЕДЕНИЯ О ХОДЕ ИСПОЛНЕНИЯ БЮДЖЕТА </t>
  </si>
  <si>
    <t>МАМОНОВСКОГО СЕЛЬСКОГО ПОСЕЛЕНИЯ ВЕРХНЕМАМОНСКОГО МУНИЦИПАЛЬНОГО РАЙОНА за 1 полугодие 2025 г.</t>
  </si>
  <si>
    <t>Наименование показателя</t>
  </si>
  <si>
    <t>План на год,тыс.руб.</t>
  </si>
  <si>
    <t>Исполнено</t>
  </si>
  <si>
    <t>% исполнения</t>
  </si>
  <si>
    <t>за 1 полугодие 2025 г. тыс.руб.</t>
  </si>
  <si>
    <t>ИТОГО ДОХОДОВ</t>
  </si>
  <si>
    <t>Доходы налоговые и неналоговые</t>
  </si>
  <si>
    <t>Безвозмездные поступления</t>
  </si>
  <si>
    <t>ИТОГО РАСХОДОВ</t>
  </si>
  <si>
    <t>Общегосударственные вопросы</t>
  </si>
  <si>
    <t xml:space="preserve">    в т.ч. оплата труда и начисления на оплату труда</t>
  </si>
  <si>
    <t>Обеспечение проведения выборов и референдумов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</si>
  <si>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</si>
  <si>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</si>
  <si>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</si>
  <si>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</si>
  <si>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кинематография, средства массовой информации</t>
  </si>
  <si>
    <t>Социальная политика</t>
  </si>
  <si>
    <t>Профицит (+), дефицит (-)</t>
  </si>
  <si>
    <t>Глава Мамоновского сельского поселения</t>
  </si>
  <si>
    <t>Верхнемамонского муниципального района</t>
  </si>
  <si>
    <t>О.Н.Ворфоломеева</t>
  </si>
  <si>
    <t>Воронежской области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</si>
</sst>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"/>
    <numFmt numFmtId="165" formatCode="0.0"/>
  </numFmts>
  <fonts count="5">
    <font>
      <sz val="10.0"/>
      <color rgb="FF000000"/>
      <name val="Calibri"/>
      <scheme val="minor"/>
    </font>
    <font>
      <b/>
      <sz val="12.0"/>
      <color theme="1"/>
      <name val="Times New Roman"/>
    </font>
    <font>
      <sz val="12.0"/>
      <color theme="1"/>
      <name val="Times New Roman"/>
    </font>
    <font/>
    <font>
      <color theme="1"/>
      <name val="Calibri"/>
    </font>
  </fonts>
  <fills count="2">
    <fill>
      <patternFill patternType="none"/>
    </fill>
    <fill>
      <patternFill patternType="lightGray"/>
    </fill>
  </fills>
  <borders count="7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center" readingOrder="0" shrinkToFit="0" vertical="bottom" wrapText="1"/>
    </xf>
    <xf borderId="1" fillId="0" fontId="2" numFmtId="0" xfId="0" applyAlignment="1" applyBorder="1" applyFont="1">
      <alignment horizontal="center" shrinkToFit="0" vertical="top" wrapText="1"/>
    </xf>
    <xf borderId="2" fillId="0" fontId="2" numFmtId="0" xfId="0" applyAlignment="1" applyBorder="1" applyFont="1">
      <alignment horizontal="center" shrinkToFit="0" vertical="top" wrapText="1"/>
    </xf>
    <xf borderId="3" fillId="0" fontId="3" numFmtId="0" xfId="0" applyBorder="1" applyFont="1"/>
    <xf borderId="4" fillId="0" fontId="2" numFmtId="0" xfId="0" applyAlignment="1" applyBorder="1" applyFont="1">
      <alignment horizontal="center" readingOrder="0" shrinkToFit="0" vertical="top" wrapText="1"/>
    </xf>
    <xf borderId="3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4" fillId="0" fontId="1" numFmtId="164" xfId="0" applyAlignment="1" applyBorder="1" applyFont="1" applyNumberFormat="1">
      <alignment horizontal="center" shrinkToFit="0" vertical="top" wrapText="1"/>
    </xf>
    <xf borderId="3" fillId="0" fontId="2" numFmtId="0" xfId="0" applyAlignment="1" applyBorder="1" applyFont="1">
      <alignment horizontal="left" shrinkToFit="0" vertical="top" wrapText="1"/>
    </xf>
    <xf borderId="4" fillId="0" fontId="1" numFmtId="165" xfId="0" applyAlignment="1" applyBorder="1" applyFont="1" applyNumberFormat="1">
      <alignment horizontal="center" shrinkToFit="0" vertical="top" wrapText="1"/>
    </xf>
    <xf borderId="3" fillId="0" fontId="1" numFmtId="0" xfId="0" applyAlignment="1" applyBorder="1" applyFont="1">
      <alignment horizontal="left" shrinkToFit="0" vertical="top" wrapText="1"/>
    </xf>
    <xf borderId="4" fillId="0" fontId="1" numFmtId="0" xfId="0" applyAlignment="1" applyBorder="1" applyFont="1">
      <alignment horizontal="center" readingOrder="0" shrinkToFit="0" vertical="top" wrapText="1"/>
    </xf>
    <xf borderId="3" fillId="0" fontId="1" numFmtId="0" xfId="0" applyAlignment="1" applyBorder="1" applyFont="1">
      <alignment horizontal="left" readingOrder="0" shrinkToFit="0" vertical="top" wrapText="1"/>
    </xf>
    <xf borderId="3" fillId="0" fontId="1" numFmtId="0" xfId="0" applyAlignment="1" applyBorder="1" applyFont="1">
      <alignment shrinkToFit="0" vertical="top" wrapText="1"/>
    </xf>
    <xf borderId="5" fillId="0" fontId="1" numFmtId="0" xfId="0" applyAlignment="1" applyBorder="1" applyFont="1">
      <alignment horizontal="right" shrinkToFit="0" vertical="top" wrapText="1"/>
    </xf>
    <xf borderId="6" fillId="0" fontId="3" numFmtId="0" xfId="0" applyBorder="1" applyFont="1"/>
    <xf borderId="4" fillId="0" fontId="3" numFmtId="0" xfId="0" applyBorder="1" applyFont="1"/>
    <xf borderId="0" fillId="0" fontId="2" numFmtId="0" xfId="0" applyAlignment="1" applyFont="1">
      <alignment horizontal="left" shrinkToFit="0" vertical="bottom" wrapText="0"/>
    </xf>
    <xf borderId="0" fillId="0" fontId="4" numFmtId="0" xfId="0" applyFont="1"/>
    <xf borderId="0" fillId="0" fontId="2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3.43"/>
    <col customWidth="1" min="2" max="2" width="13.14"/>
    <col customWidth="1" min="3" max="3" width="12.71"/>
    <col customWidth="1" min="4" max="4" width="14.0"/>
    <col customWidth="1" min="5" max="26" width="8.0"/>
  </cols>
  <sheetData>
    <row r="1" ht="15.75" customHeight="1">
      <c r="A1" s="1" t="s">
        <v>0</v>
      </c>
    </row>
    <row r="2" ht="31.5" customHeight="1">
      <c r="A2" s="2" t="s">
        <v>1</v>
      </c>
    </row>
    <row r="3" ht="16.5" customHeight="1">
      <c r="A3" s="1"/>
    </row>
    <row r="4" ht="15.75" customHeight="1">
      <c r="A4" s="3" t="s">
        <v>2</v>
      </c>
      <c r="B4" s="3" t="s">
        <v>3</v>
      </c>
      <c r="C4" s="4" t="s">
        <v>4</v>
      </c>
      <c r="D4" s="3" t="s">
        <v>5</v>
      </c>
    </row>
    <row r="5" ht="67.5" customHeight="1">
      <c r="A5" s="5"/>
      <c r="B5" s="5"/>
      <c r="C5" s="6" t="s">
        <v>6</v>
      </c>
      <c r="D5" s="5"/>
    </row>
    <row r="6" ht="20.25" customHeight="1">
      <c r="A6" s="7" t="s">
        <v>7</v>
      </c>
      <c r="B6" s="8">
        <f t="shared" ref="B6:C6" si="1">B7+B8</f>
        <v>12401.6</v>
      </c>
      <c r="C6" s="8">
        <f t="shared" si="1"/>
        <v>4616.6</v>
      </c>
      <c r="D6" s="9">
        <f>(C6/B6)*100</f>
        <v>37.22584183</v>
      </c>
    </row>
    <row r="7" ht="20.25" customHeight="1">
      <c r="A7" s="10" t="s">
        <v>8</v>
      </c>
      <c r="B7" s="6">
        <v>1272.0</v>
      </c>
      <c r="C7" s="6">
        <v>565.9</v>
      </c>
      <c r="D7" s="11">
        <f t="shared" ref="D7:D20" si="2">C7/B7*100</f>
        <v>44.48899371</v>
      </c>
    </row>
    <row r="8" ht="16.5" customHeight="1">
      <c r="A8" s="10" t="s">
        <v>9</v>
      </c>
      <c r="B8" s="6">
        <v>11129.6</v>
      </c>
      <c r="C8" s="6">
        <v>4050.7</v>
      </c>
      <c r="D8" s="11">
        <f t="shared" si="2"/>
        <v>36.39573749</v>
      </c>
    </row>
    <row r="9" ht="16.5" customHeight="1">
      <c r="A9" s="7" t="s">
        <v>10</v>
      </c>
      <c r="B9" s="8">
        <f t="shared" ref="B9:C9" si="3">B10+B13+B15+B16+B17+B18+B20+B12</f>
        <v>13293.7</v>
      </c>
      <c r="C9" s="8">
        <f t="shared" si="3"/>
        <v>4542.8</v>
      </c>
      <c r="D9" s="11">
        <f t="shared" si="2"/>
        <v>34.17257799</v>
      </c>
    </row>
    <row r="10" ht="16.5" customHeight="1">
      <c r="A10" s="12" t="s">
        <v>11</v>
      </c>
      <c r="B10" s="13">
        <v>3617.3</v>
      </c>
      <c r="C10" s="13">
        <v>1839.5</v>
      </c>
      <c r="D10" s="11">
        <f t="shared" si="2"/>
        <v>50.85284605</v>
      </c>
    </row>
    <row r="11" ht="32.25" customHeight="1">
      <c r="A11" s="10" t="s">
        <v>12</v>
      </c>
      <c r="B11" s="6">
        <v>2802.7</v>
      </c>
      <c r="C11" s="6">
        <v>1359.9</v>
      </c>
      <c r="D11" s="11">
        <f t="shared" si="2"/>
        <v>48.52106897</v>
      </c>
    </row>
    <row r="12" ht="32.25" customHeight="1">
      <c r="A12" s="14" t="s">
        <v>13</v>
      </c>
      <c r="B12" s="13">
        <v>137.0</v>
      </c>
      <c r="C12" s="13">
        <v>0.0</v>
      </c>
      <c r="D12" s="11">
        <f t="shared" si="2"/>
        <v>0</v>
      </c>
    </row>
    <row r="13" ht="16.5" customHeight="1">
      <c r="A13" s="12" t="s">
        <v>14</v>
      </c>
      <c r="B13" s="13">
        <v>163.0</v>
      </c>
      <c r="C13" s="13">
        <v>81.4</v>
      </c>
      <c r="D13" s="11">
        <f t="shared" si="2"/>
        <v>49.93865031</v>
      </c>
    </row>
    <row r="14" ht="32.25" customHeight="1">
      <c r="A14" s="10" t="s">
        <v>12</v>
      </c>
      <c r="B14" s="6">
        <v>144.0</v>
      </c>
      <c r="C14" s="6">
        <v>62.4</v>
      </c>
      <c r="D14" s="11">
        <f t="shared" si="2"/>
        <v>43.33333333</v>
      </c>
    </row>
    <row r="15" ht="32.25" customHeight="1">
      <c r="A15" s="12" t="s">
        <v>15</v>
      </c>
      <c r="B15" s="13">
        <v>379.4</v>
      </c>
      <c r="C15" s="13">
        <v>259.9</v>
      </c>
      <c r="D15" s="11">
        <f t="shared" si="2"/>
        <v>68.50289931</v>
      </c>
    </row>
    <row r="16" ht="16.5" customHeight="1">
      <c r="A16" s="12" t="s">
        <v>16</v>
      </c>
      <c r="B16" s="13">
        <v>1626.2</v>
      </c>
      <c r="C16" s="13">
        <v>173.8</v>
      </c>
      <c r="D16" s="11">
        <f t="shared" si="2"/>
        <v>10.68749231</v>
      </c>
    </row>
    <row r="17" ht="16.5" customHeight="1">
      <c r="A17" s="12" t="s">
        <v>17</v>
      </c>
      <c r="B17" s="13">
        <v>3111.6</v>
      </c>
      <c r="C17" s="13">
        <v>74.5</v>
      </c>
      <c r="D17" s="11">
        <f t="shared" si="2"/>
        <v>2.394266615</v>
      </c>
    </row>
    <row r="18" ht="32.25" customHeight="1">
      <c r="A18" s="15" t="s">
        <v>18</v>
      </c>
      <c r="B18" s="13">
        <v>3892.5</v>
      </c>
      <c r="C18" s="13">
        <v>1930.4</v>
      </c>
      <c r="D18" s="11">
        <f t="shared" si="2"/>
        <v>49.59280668</v>
      </c>
    </row>
    <row r="19" ht="32.25" customHeight="1">
      <c r="A19" s="10" t="s">
        <v>12</v>
      </c>
      <c r="B19" s="6">
        <v>2396.5</v>
      </c>
      <c r="C19" s="6">
        <v>535.0</v>
      </c>
      <c r="D19" s="11">
        <f t="shared" si="2"/>
        <v>22.32422282</v>
      </c>
    </row>
    <row r="20" ht="16.5" customHeight="1">
      <c r="A20" s="15" t="s">
        <v>19</v>
      </c>
      <c r="B20" s="13">
        <v>366.7</v>
      </c>
      <c r="C20" s="13">
        <v>183.3</v>
      </c>
      <c r="D20" s="11">
        <f t="shared" si="2"/>
        <v>49.98636488</v>
      </c>
    </row>
    <row r="21" ht="16.5" customHeight="1">
      <c r="A21" s="12" t="s">
        <v>20</v>
      </c>
      <c r="B21" s="8">
        <f t="shared" ref="B21:C21" si="4">B6-B9</f>
        <v>-892.1</v>
      </c>
      <c r="C21" s="8">
        <f t="shared" si="4"/>
        <v>73.8</v>
      </c>
      <c r="D21" s="11"/>
    </row>
    <row r="22" ht="16.5" hidden="1" customHeight="1">
      <c r="A22" s="12"/>
      <c r="B22" s="16">
        <v>4.0</v>
      </c>
      <c r="C22" s="17"/>
      <c r="D22" s="18"/>
    </row>
    <row r="23" ht="15.75" customHeight="1">
      <c r="A23" s="19"/>
    </row>
    <row r="24" ht="15.75" customHeight="1">
      <c r="A24" s="19" t="s">
        <v>21</v>
      </c>
    </row>
    <row r="25" ht="13.5" customHeight="1">
      <c r="A25" s="19" t="s">
        <v>22</v>
      </c>
      <c r="D25" s="20" t="s">
        <v>23</v>
      </c>
    </row>
    <row r="26" ht="15.75" customHeight="1">
      <c r="A26" s="21" t="s">
        <v>24</v>
      </c>
      <c r="H26" s="21"/>
    </row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7">
    <mergeCell ref="A1:D1"/>
    <mergeCell ref="A2:D2"/>
    <mergeCell ref="A4:A5"/>
    <mergeCell ref="B4:B5"/>
    <mergeCell ref="D4:D5"/>
    <mergeCell ref="B22:D22"/>
    <mergeCell ref="A25:B2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2014-04-28T07:56:31Z</dcterms:created>
  <dc:creator>Администрация</dc:creator>
</cp:coreProperties>
</file>